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ummary" sheetId="7" r:id="rId1"/>
    <sheet name="1s" sheetId="2" r:id="rId2"/>
    <sheet name="3s" sheetId="3" r:id="rId3"/>
    <sheet name="5s" sheetId="4" r:id="rId4"/>
    <sheet name="7s" sheetId="5" r:id="rId5"/>
    <sheet name="12s" sheetId="6" r:id="rId6"/>
  </sheets>
  <calcPr calcId="152511"/>
</workbook>
</file>

<file path=xl/calcChain.xml><?xml version="1.0" encoding="utf-8"?>
<calcChain xmlns="http://schemas.openxmlformats.org/spreadsheetml/2006/main">
  <c r="H15" i="7" l="1"/>
  <c r="H16" i="7"/>
  <c r="H17" i="7"/>
  <c r="H18" i="7"/>
  <c r="H14" i="7"/>
  <c r="M6" i="7" l="1"/>
  <c r="M7" i="7"/>
  <c r="M8" i="7"/>
  <c r="M9" i="7"/>
  <c r="M10" i="7"/>
  <c r="G6" i="7"/>
  <c r="G7" i="7"/>
  <c r="G8" i="7"/>
  <c r="G9" i="7"/>
  <c r="G10" i="7"/>
  <c r="C6" i="7"/>
  <c r="C7" i="7"/>
  <c r="C8" i="7"/>
  <c r="C9" i="7"/>
  <c r="C10" i="7"/>
  <c r="H9" i="7" l="1"/>
  <c r="H8" i="7"/>
  <c r="H7" i="7"/>
  <c r="I6" i="7"/>
  <c r="H6" i="7"/>
  <c r="I7" i="7"/>
  <c r="H10" i="7"/>
  <c r="I9" i="7"/>
  <c r="I10" i="7"/>
  <c r="I8" i="7"/>
</calcChain>
</file>

<file path=xl/sharedStrings.xml><?xml version="1.0" encoding="utf-8"?>
<sst xmlns="http://schemas.openxmlformats.org/spreadsheetml/2006/main" count="130" uniqueCount="72">
  <si>
    <t>worm name</t>
  </si>
  <si>
    <t>r with omega turn</t>
  </si>
  <si>
    <t>r without omega turn</t>
  </si>
  <si>
    <t>turn but not change direction</t>
  </si>
  <si>
    <t>no res</t>
    <phoneticPr fontId="2" type="noConversion"/>
  </si>
  <si>
    <t>20160427w1</t>
    <phoneticPr fontId="2" type="noConversion"/>
  </si>
  <si>
    <t>20160427w2</t>
    <phoneticPr fontId="2" type="noConversion"/>
  </si>
  <si>
    <t>20160427w4</t>
    <phoneticPr fontId="2" type="noConversion"/>
  </si>
  <si>
    <t>20160427w3</t>
    <phoneticPr fontId="2" type="noConversion"/>
  </si>
  <si>
    <t>20160427w5</t>
    <phoneticPr fontId="2" type="noConversion"/>
  </si>
  <si>
    <t>20160427w6</t>
    <phoneticPr fontId="2" type="noConversion"/>
  </si>
  <si>
    <t>20160427w7</t>
    <phoneticPr fontId="2" type="noConversion"/>
  </si>
  <si>
    <t>20160427w8</t>
    <phoneticPr fontId="2" type="noConversion"/>
  </si>
  <si>
    <t>20160427w8</t>
    <phoneticPr fontId="2" type="noConversion"/>
  </si>
  <si>
    <t>20160420w1</t>
    <phoneticPr fontId="2" type="noConversion"/>
  </si>
  <si>
    <t>20160420w2</t>
    <phoneticPr fontId="2" type="noConversion"/>
  </si>
  <si>
    <t>20160420w3</t>
    <phoneticPr fontId="2" type="noConversion"/>
  </si>
  <si>
    <t>20160419w1</t>
    <phoneticPr fontId="2" type="noConversion"/>
  </si>
  <si>
    <t>20160419w2</t>
    <phoneticPr fontId="2" type="noConversion"/>
  </si>
  <si>
    <t>no res</t>
    <phoneticPr fontId="2" type="noConversion"/>
  </si>
  <si>
    <t>reversal without turn rate</t>
    <phoneticPr fontId="4" type="noConversion"/>
  </si>
  <si>
    <t>reversal with turn rate</t>
    <phoneticPr fontId="4" type="noConversion"/>
  </si>
  <si>
    <t>a</t>
    <phoneticPr fontId="4" type="noConversion"/>
  </si>
  <si>
    <t>reversal without turn num</t>
    <phoneticPr fontId="4" type="noConversion"/>
  </si>
  <si>
    <t>reversal num</t>
    <phoneticPr fontId="4" type="noConversion"/>
  </si>
  <si>
    <t>E/F</t>
    <phoneticPr fontId="4" type="noConversion"/>
  </si>
  <si>
    <t>1s</t>
    <phoneticPr fontId="2" type="noConversion"/>
  </si>
  <si>
    <t>3s</t>
    <phoneticPr fontId="2" type="noConversion"/>
  </si>
  <si>
    <t>5s</t>
    <phoneticPr fontId="2" type="noConversion"/>
  </si>
  <si>
    <t>7s</t>
    <phoneticPr fontId="2" type="noConversion"/>
  </si>
  <si>
    <t>12s</t>
    <phoneticPr fontId="2" type="noConversion"/>
  </si>
  <si>
    <t>1s</t>
  </si>
  <si>
    <t>3s</t>
  </si>
  <si>
    <t>5s</t>
  </si>
  <si>
    <t>7s</t>
  </si>
  <si>
    <t>12s</t>
  </si>
  <si>
    <t>***</t>
  </si>
  <si>
    <t>sd</t>
    <phoneticPr fontId="4" type="noConversion"/>
  </si>
  <si>
    <t>n</t>
    <phoneticPr fontId="4" type="noConversion"/>
  </si>
  <si>
    <t>omega turn following reversal</t>
    <phoneticPr fontId="2" type="noConversion"/>
  </si>
  <si>
    <t>note</t>
    <phoneticPr fontId="2" type="noConversion"/>
  </si>
  <si>
    <t>confidence interval</t>
  </si>
  <si>
    <t>lower confidence limit </t>
    <phoneticPr fontId="2" type="noConversion"/>
  </si>
  <si>
    <t>upper confidence limit </t>
    <phoneticPr fontId="2" type="noConversion"/>
  </si>
  <si>
    <t>lable</t>
  </si>
  <si>
    <t>reversal with turn</t>
  </si>
  <si>
    <t>reversal without turn</t>
  </si>
  <si>
    <t>p</t>
  </si>
  <si>
    <t>*</t>
  </si>
  <si>
    <t>ns</t>
  </si>
  <si>
    <t>**</t>
  </si>
  <si>
    <t>stimulation duration</t>
    <phoneticPr fontId="4" type="noConversion"/>
  </si>
  <si>
    <t>p value_x2 test</t>
    <phoneticPr fontId="2" type="noConversion"/>
  </si>
  <si>
    <t>n</t>
    <phoneticPr fontId="2" type="noConversion"/>
  </si>
  <si>
    <t>multi p value</t>
    <phoneticPr fontId="2" type="noConversion"/>
  </si>
  <si>
    <t>*</t>
    <phoneticPr fontId="2" type="noConversion"/>
  </si>
  <si>
    <t>ns</t>
    <phoneticPr fontId="2" type="noConversion"/>
  </si>
  <si>
    <t>**</t>
    <phoneticPr fontId="2" type="noConversion"/>
  </si>
  <si>
    <t>p&lt;0.001 ***</t>
    <phoneticPr fontId="2" type="noConversion"/>
  </si>
  <si>
    <t>p&lt;0.05 *</t>
    <phoneticPr fontId="2" type="noConversion"/>
  </si>
  <si>
    <t>p&lt;0.01 **</t>
    <phoneticPr fontId="2" type="noConversion"/>
  </si>
  <si>
    <t>p&lt;0.0001 ****</t>
    <phoneticPr fontId="2" type="noConversion"/>
  </si>
  <si>
    <t>***</t>
    <phoneticPr fontId="2" type="noConversion"/>
  </si>
  <si>
    <t>note</t>
    <phoneticPr fontId="2" type="noConversion"/>
  </si>
  <si>
    <t>note</t>
    <phoneticPr fontId="2" type="noConversion"/>
  </si>
  <si>
    <t>RIM::ChR2;AIB::TWK-18(gf)</t>
  </si>
  <si>
    <t>RIM::ChR2;AIB::TWK-18(gf)</t>
    <phoneticPr fontId="2" type="noConversion"/>
  </si>
  <si>
    <t>prob of r with turn_RIM::ChR2</t>
    <phoneticPr fontId="2" type="noConversion"/>
  </si>
  <si>
    <t>RIM::ChR2</t>
  </si>
  <si>
    <t>prob of reversal with turn_RIM::ChR2;AIB::TWK-18(gf)</t>
    <phoneticPr fontId="2" type="noConversion"/>
  </si>
  <si>
    <t>Raw data for Figure 2 - figure supplement 1G (RIM::ChR2;AIB::TWK-18(gf))</t>
    <phoneticPr fontId="2" type="noConversion"/>
  </si>
  <si>
    <t>for Figure 2 - figure supplement 1G (RIM::ChR2;AIB::TWK-18(gf))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</si>
</sst>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rgb="FF333333"/>
      <name val="Microsoft YaHei UI"/>
      <family val="2"/>
      <charset val="134"/>
    </font>
    <font>
      <u/>
      <sz val="11"/>
      <color theme="10"/>
      <name val="宋体"/>
      <family val="2"/>
      <charset val="134"/>
      <scheme val="minor"/>
    </font>
    <font>
      <sz val="11"/>
      <color theme="1"/>
      <name val="Tahoma"/>
      <family val="2"/>
    </font>
    <font>
      <b/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/>
    <xf numFmtId="0" fontId="6" fillId="0" borderId="0" xfId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4" xfId="2" applyBorder="1">
      <alignment vertical="center"/>
    </xf>
    <xf numFmtId="0" fontId="0" fillId="2" borderId="0" xfId="0" applyFill="1" applyBorder="1" applyAlignment="1"/>
    <xf numFmtId="0" fontId="1" fillId="3" borderId="0" xfId="2" applyFill="1" applyBorder="1">
      <alignment vertical="center"/>
    </xf>
    <xf numFmtId="0" fontId="0" fillId="3" borderId="0" xfId="0" applyFill="1" applyBorder="1" applyAlignment="1"/>
    <xf numFmtId="0" fontId="0" fillId="0" borderId="0" xfId="0" applyBorder="1" applyAlignment="1"/>
    <xf numFmtId="0" fontId="0" fillId="2" borderId="0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2" borderId="7" xfId="0" applyFill="1" applyBorder="1" applyAlignment="1"/>
    <xf numFmtId="0" fontId="0" fillId="2" borderId="7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7" xfId="0" applyFill="1" applyBorder="1" applyAlignment="1"/>
    <xf numFmtId="0" fontId="0" fillId="0" borderId="7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3" fillId="0" borderId="9" xfId="0" applyFont="1" applyBorder="1" applyAlignment="1">
      <alignment vertical="center" wrapText="1"/>
    </xf>
    <xf numFmtId="0" fontId="0" fillId="0" borderId="9" xfId="0" applyBorder="1"/>
    <xf numFmtId="0" fontId="0" fillId="0" borderId="9" xfId="0" applyBorder="1" applyAlignment="1">
      <alignment vertic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常规" xfId="0" builtinId="0"/>
    <cellStyle name="常规 3" xfId="2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tabSelected="1" workbookViewId="0">
      <selection activeCell="J31" sqref="J31"/>
    </sheetView>
  </sheetViews>
  <sheetFormatPr defaultRowHeight="13.5" x14ac:dyDescent="0.15"/>
  <cols>
    <col min="1" max="1" width="24.125" customWidth="1"/>
    <col min="2" max="2" width="34.375" customWidth="1"/>
    <col min="3" max="3" width="16" customWidth="1"/>
    <col min="4" max="4" width="29.5" customWidth="1"/>
    <col min="5" max="5" width="15.625" customWidth="1"/>
    <col min="7" max="7" width="19" customWidth="1"/>
  </cols>
  <sheetData>
    <row r="1" spans="1:26" x14ac:dyDescent="0.15">
      <c r="A1" s="43" t="s">
        <v>71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26" x14ac:dyDescent="0.1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4" spans="1:26" x14ac:dyDescent="0.15">
      <c r="A4" s="7" t="s">
        <v>66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</row>
    <row r="5" spans="1:26" ht="15" x14ac:dyDescent="0.15">
      <c r="A5" s="36" t="s">
        <v>51</v>
      </c>
      <c r="B5" s="36" t="s">
        <v>20</v>
      </c>
      <c r="C5" s="36" t="s">
        <v>21</v>
      </c>
      <c r="D5" s="36" t="s">
        <v>37</v>
      </c>
      <c r="E5" s="36" t="s">
        <v>38</v>
      </c>
      <c r="F5" s="36" t="s">
        <v>22</v>
      </c>
      <c r="G5" s="36" t="s">
        <v>41</v>
      </c>
      <c r="H5" s="36" t="s">
        <v>42</v>
      </c>
      <c r="I5" s="36" t="s">
        <v>43</v>
      </c>
      <c r="J5" s="36"/>
      <c r="K5" s="36" t="s">
        <v>23</v>
      </c>
      <c r="L5" s="36" t="s">
        <v>24</v>
      </c>
      <c r="M5" s="36" t="s">
        <v>25</v>
      </c>
      <c r="N5" s="1"/>
      <c r="O5" s="1"/>
      <c r="P5" s="1"/>
      <c r="Q5" s="1"/>
      <c r="R5" s="2"/>
      <c r="S5" s="1"/>
      <c r="T5" s="1"/>
      <c r="U5" s="1"/>
      <c r="V5" s="1"/>
      <c r="W5" s="1"/>
      <c r="X5" s="1"/>
      <c r="Y5" s="1"/>
      <c r="Z5" s="1"/>
    </row>
    <row r="6" spans="1:26" x14ac:dyDescent="0.15">
      <c r="A6" s="36" t="s">
        <v>26</v>
      </c>
      <c r="B6" s="36">
        <v>0.83333333333333337</v>
      </c>
      <c r="C6" s="36">
        <f t="shared" ref="C6:C10" si="0">1-B6</f>
        <v>0.16666666666666663</v>
      </c>
      <c r="D6" s="36">
        <v>0.37267799624996495</v>
      </c>
      <c r="E6" s="36">
        <v>30</v>
      </c>
      <c r="F6" s="36">
        <v>0.05</v>
      </c>
      <c r="G6" s="36">
        <f t="shared" ref="G6:G10" si="1">CONFIDENCE(0.05,D6,E6)</f>
        <v>0.13335865767653635</v>
      </c>
      <c r="H6" s="36">
        <f t="shared" ref="H6:H10" si="2">C6-G6</f>
        <v>3.3308008990130283E-2</v>
      </c>
      <c r="I6" s="36">
        <f t="shared" ref="I6:I10" si="3">C6+G6</f>
        <v>0.30002532434320295</v>
      </c>
      <c r="J6" s="36"/>
      <c r="K6" s="36">
        <v>25</v>
      </c>
      <c r="L6" s="36">
        <v>30</v>
      </c>
      <c r="M6" s="36">
        <f t="shared" ref="M6:M10" si="4">K6/L6</f>
        <v>0.83333333333333337</v>
      </c>
      <c r="N6" s="1"/>
      <c r="O6" s="1"/>
      <c r="P6" s="1"/>
      <c r="Q6" s="1"/>
      <c r="R6" s="4"/>
      <c r="S6" s="1"/>
      <c r="T6" s="1"/>
      <c r="U6" s="1"/>
      <c r="V6" s="1"/>
      <c r="W6" s="1"/>
      <c r="X6" s="1"/>
      <c r="Y6" s="1"/>
      <c r="Z6" s="1"/>
    </row>
    <row r="7" spans="1:26" x14ac:dyDescent="0.15">
      <c r="A7" s="36" t="s">
        <v>27</v>
      </c>
      <c r="B7" s="36">
        <v>0.59523809523809523</v>
      </c>
      <c r="C7" s="36">
        <f t="shared" si="0"/>
        <v>0.40476190476190477</v>
      </c>
      <c r="D7" s="36">
        <v>0.49084590781162629</v>
      </c>
      <c r="E7" s="36">
        <v>42</v>
      </c>
      <c r="F7" s="36">
        <v>0.05</v>
      </c>
      <c r="G7" s="36">
        <f t="shared" si="1"/>
        <v>0.14844604128444788</v>
      </c>
      <c r="H7" s="36">
        <f t="shared" si="2"/>
        <v>0.25631586347745688</v>
      </c>
      <c r="I7" s="36">
        <f t="shared" si="3"/>
        <v>0.55320794604635259</v>
      </c>
      <c r="J7" s="36"/>
      <c r="K7" s="36">
        <v>25</v>
      </c>
      <c r="L7" s="36">
        <v>42</v>
      </c>
      <c r="M7" s="36">
        <f t="shared" si="4"/>
        <v>0.59523809523809523</v>
      </c>
      <c r="N7" s="1"/>
      <c r="O7" s="1"/>
      <c r="P7" s="1"/>
      <c r="Q7" s="1"/>
      <c r="R7" s="4"/>
      <c r="S7" s="1"/>
      <c r="T7" s="1"/>
      <c r="U7" s="1"/>
      <c r="V7" s="1"/>
      <c r="W7" s="1"/>
      <c r="X7" s="1"/>
      <c r="Y7" s="1"/>
      <c r="Z7" s="1"/>
    </row>
    <row r="8" spans="1:26" x14ac:dyDescent="0.15">
      <c r="A8" s="36" t="s">
        <v>28</v>
      </c>
      <c r="B8" s="36">
        <v>0.73333333333333328</v>
      </c>
      <c r="C8" s="36">
        <f t="shared" si="0"/>
        <v>0.26666666666666672</v>
      </c>
      <c r="D8" s="36">
        <v>0.44221663871405331</v>
      </c>
      <c r="E8" s="36">
        <v>30</v>
      </c>
      <c r="F8" s="36">
        <v>0.05</v>
      </c>
      <c r="G8" s="36">
        <f t="shared" si="1"/>
        <v>0.15824228404829396</v>
      </c>
      <c r="H8" s="36">
        <f t="shared" si="2"/>
        <v>0.10842438261837276</v>
      </c>
      <c r="I8" s="36">
        <f t="shared" si="3"/>
        <v>0.42490895071496071</v>
      </c>
      <c r="J8" s="36"/>
      <c r="K8" s="36">
        <v>22</v>
      </c>
      <c r="L8" s="36">
        <v>30</v>
      </c>
      <c r="M8" s="36">
        <f t="shared" si="4"/>
        <v>0.73333333333333328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15">
      <c r="A9" s="36" t="s">
        <v>29</v>
      </c>
      <c r="B9" s="35">
        <v>0.83333333333333337</v>
      </c>
      <c r="C9" s="36">
        <f t="shared" si="0"/>
        <v>0.16666666666666663</v>
      </c>
      <c r="D9" s="36">
        <v>0.37267799624996495</v>
      </c>
      <c r="E9" s="36">
        <v>30</v>
      </c>
      <c r="F9" s="36">
        <v>0.05</v>
      </c>
      <c r="G9" s="36">
        <f t="shared" si="1"/>
        <v>0.13335865767653635</v>
      </c>
      <c r="H9" s="36">
        <f t="shared" si="2"/>
        <v>3.3308008990130283E-2</v>
      </c>
      <c r="I9" s="36">
        <f t="shared" si="3"/>
        <v>0.30002532434320295</v>
      </c>
      <c r="J9" s="36"/>
      <c r="K9" s="36">
        <v>25</v>
      </c>
      <c r="L9" s="36">
        <v>30</v>
      </c>
      <c r="M9" s="36">
        <f t="shared" si="4"/>
        <v>0.83333333333333337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15">
      <c r="A10" s="36" t="s">
        <v>30</v>
      </c>
      <c r="B10" s="36">
        <v>0.78125</v>
      </c>
      <c r="C10" s="36">
        <f t="shared" si="0"/>
        <v>0.21875</v>
      </c>
      <c r="D10" s="36">
        <v>0.41339864235384227</v>
      </c>
      <c r="E10" s="36">
        <v>32</v>
      </c>
      <c r="F10" s="36">
        <v>0.05</v>
      </c>
      <c r="G10" s="36">
        <f t="shared" si="1"/>
        <v>0.14323268985478863</v>
      </c>
      <c r="H10" s="36">
        <f t="shared" si="2"/>
        <v>7.5517310145211375E-2</v>
      </c>
      <c r="I10" s="36">
        <f t="shared" si="3"/>
        <v>0.36198268985478865</v>
      </c>
      <c r="J10" s="36"/>
      <c r="K10" s="36">
        <v>25</v>
      </c>
      <c r="L10" s="36">
        <v>32</v>
      </c>
      <c r="M10" s="36">
        <f t="shared" si="4"/>
        <v>0.78125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6" x14ac:dyDescent="0.15">
      <c r="A13" s="15" t="s">
        <v>51</v>
      </c>
      <c r="B13" s="16" t="s">
        <v>69</v>
      </c>
      <c r="C13" s="16" t="s">
        <v>41</v>
      </c>
      <c r="D13" s="17" t="s">
        <v>67</v>
      </c>
      <c r="E13" s="17" t="s">
        <v>41</v>
      </c>
      <c r="F13" s="18"/>
      <c r="G13" s="18" t="s">
        <v>52</v>
      </c>
      <c r="H13" s="8" t="s">
        <v>54</v>
      </c>
      <c r="I13" s="18" t="s">
        <v>44</v>
      </c>
      <c r="J13" s="19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6" x14ac:dyDescent="0.15">
      <c r="A14" s="20" t="s">
        <v>31</v>
      </c>
      <c r="B14" s="21">
        <v>0.16667000000000001</v>
      </c>
      <c r="C14" s="21">
        <v>0.13336000000000001</v>
      </c>
      <c r="D14" s="22">
        <v>0.43902000000000002</v>
      </c>
      <c r="E14" s="23">
        <v>0.10741000000000001</v>
      </c>
      <c r="F14" s="24"/>
      <c r="G14" s="6">
        <v>8.0565524638750961E-3</v>
      </c>
      <c r="H14" s="6">
        <f>G14*5</f>
        <v>4.0282762319375484E-2</v>
      </c>
      <c r="I14" s="6" t="s">
        <v>55</v>
      </c>
      <c r="J14" s="1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6" x14ac:dyDescent="0.15">
      <c r="A15" s="10" t="s">
        <v>32</v>
      </c>
      <c r="B15" s="21">
        <v>0.40476000000000001</v>
      </c>
      <c r="C15" s="25">
        <v>0.14845</v>
      </c>
      <c r="D15" s="26">
        <v>0.49524000000000001</v>
      </c>
      <c r="E15" s="23">
        <v>9.5630000000000007E-2</v>
      </c>
      <c r="F15" s="24"/>
      <c r="G15" s="6">
        <v>0.32071978992969163</v>
      </c>
      <c r="H15" s="6">
        <f t="shared" ref="H15:H18" si="5">G15*5</f>
        <v>1.6035989496484582</v>
      </c>
      <c r="I15" s="6" t="s">
        <v>56</v>
      </c>
      <c r="J15" s="11"/>
      <c r="K15" s="1"/>
      <c r="L15" t="s">
        <v>59</v>
      </c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6" x14ac:dyDescent="0.15">
      <c r="A16" s="10" t="s">
        <v>33</v>
      </c>
      <c r="B16" s="21">
        <v>0.26667000000000002</v>
      </c>
      <c r="C16" s="25">
        <v>0.15823999999999999</v>
      </c>
      <c r="D16" s="26">
        <v>0.47191</v>
      </c>
      <c r="E16" s="23">
        <v>0.10371</v>
      </c>
      <c r="F16" s="24"/>
      <c r="G16" s="6">
        <v>4.8878600773125037E-2</v>
      </c>
      <c r="H16" s="6">
        <f t="shared" si="5"/>
        <v>0.24439300386562518</v>
      </c>
      <c r="I16" s="6" t="s">
        <v>56</v>
      </c>
      <c r="J16" s="11"/>
      <c r="K16" s="1"/>
      <c r="L16" t="s">
        <v>60</v>
      </c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6" x14ac:dyDescent="0.15">
      <c r="A17" s="10" t="s">
        <v>34</v>
      </c>
      <c r="B17" s="21">
        <v>0.16667000000000001</v>
      </c>
      <c r="C17" s="25">
        <v>0.13336000000000001</v>
      </c>
      <c r="D17" s="26">
        <v>0.5</v>
      </c>
      <c r="E17" s="23">
        <v>0.11713</v>
      </c>
      <c r="F17" s="24"/>
      <c r="G17" s="6">
        <v>1.8205326093252568E-3</v>
      </c>
      <c r="H17" s="6">
        <f t="shared" si="5"/>
        <v>9.1026630466262849E-3</v>
      </c>
      <c r="I17" s="6" t="s">
        <v>57</v>
      </c>
      <c r="J17" s="11"/>
      <c r="K17" s="1"/>
      <c r="L17" t="s">
        <v>58</v>
      </c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6" x14ac:dyDescent="0.15">
      <c r="A18" s="12" t="s">
        <v>35</v>
      </c>
      <c r="B18" s="27">
        <v>0.21875</v>
      </c>
      <c r="C18" s="28">
        <v>0.14323</v>
      </c>
      <c r="D18" s="29">
        <v>0.66215999999999997</v>
      </c>
      <c r="E18" s="30">
        <v>0.10775999999999999</v>
      </c>
      <c r="F18" s="31"/>
      <c r="G18" s="13">
        <v>2.6893886320111957E-5</v>
      </c>
      <c r="H18" s="6">
        <f t="shared" si="5"/>
        <v>1.3446943160055978E-4</v>
      </c>
      <c r="I18" s="13" t="s">
        <v>62</v>
      </c>
      <c r="J18" s="14"/>
      <c r="K18" s="1"/>
      <c r="L18" t="s">
        <v>61</v>
      </c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6" ht="14.25" x14ac:dyDescent="0.15">
      <c r="A19" s="1"/>
      <c r="B19" s="3"/>
      <c r="C19" s="1"/>
      <c r="D19" s="1"/>
      <c r="E19" s="5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6" x14ac:dyDescent="0.15">
      <c r="A20" s="3"/>
      <c r="B20" s="3"/>
      <c r="C20" s="1"/>
      <c r="D20" s="1"/>
      <c r="E20" s="3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2" spans="1:26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15">
      <c r="A23" s="15" t="s">
        <v>52</v>
      </c>
      <c r="B23" s="18"/>
      <c r="C23" s="18"/>
      <c r="D23" s="32"/>
      <c r="E23" s="32"/>
      <c r="F23" s="32"/>
      <c r="G23" s="33"/>
      <c r="H23" s="3"/>
      <c r="I23" s="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15">
      <c r="A24" s="35"/>
      <c r="B24" s="36" t="s">
        <v>51</v>
      </c>
      <c r="C24" s="35" t="s">
        <v>45</v>
      </c>
      <c r="D24" s="35" t="s">
        <v>46</v>
      </c>
      <c r="E24" s="35" t="s">
        <v>53</v>
      </c>
      <c r="F24" s="35" t="s">
        <v>47</v>
      </c>
      <c r="G24" s="35" t="s">
        <v>44</v>
      </c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15">
      <c r="A25" s="35" t="s">
        <v>65</v>
      </c>
      <c r="B25" s="35" t="s">
        <v>31</v>
      </c>
      <c r="C25" s="35">
        <v>5</v>
      </c>
      <c r="D25" s="35">
        <v>25</v>
      </c>
      <c r="E25" s="35">
        <v>30</v>
      </c>
      <c r="F25" s="35">
        <v>8.0565524638750961E-3</v>
      </c>
      <c r="G25" s="35" t="s">
        <v>48</v>
      </c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15">
      <c r="A26" s="35"/>
      <c r="B26" s="35" t="s">
        <v>32</v>
      </c>
      <c r="C26" s="35">
        <v>17</v>
      </c>
      <c r="D26" s="35">
        <v>25</v>
      </c>
      <c r="E26" s="35">
        <v>42</v>
      </c>
      <c r="F26" s="35">
        <v>0.32071978992969163</v>
      </c>
      <c r="G26" s="35" t="s">
        <v>49</v>
      </c>
    </row>
    <row r="27" spans="1:26" x14ac:dyDescent="0.15">
      <c r="A27" s="35"/>
      <c r="B27" s="35" t="s">
        <v>33</v>
      </c>
      <c r="C27" s="35">
        <v>8</v>
      </c>
      <c r="D27" s="35">
        <v>22</v>
      </c>
      <c r="E27" s="35">
        <v>30</v>
      </c>
      <c r="F27" s="35">
        <v>4.8878600773125037E-2</v>
      </c>
      <c r="G27" s="35" t="s">
        <v>48</v>
      </c>
    </row>
    <row r="28" spans="1:26" x14ac:dyDescent="0.15">
      <c r="A28" s="35"/>
      <c r="B28" s="35" t="s">
        <v>34</v>
      </c>
      <c r="C28" s="35">
        <v>5</v>
      </c>
      <c r="D28" s="35">
        <v>25</v>
      </c>
      <c r="E28" s="35">
        <v>30</v>
      </c>
      <c r="F28" s="35">
        <v>1.8205326093252568E-3</v>
      </c>
      <c r="G28" s="35" t="s">
        <v>50</v>
      </c>
    </row>
    <row r="29" spans="1:26" x14ac:dyDescent="0.15">
      <c r="A29" s="35"/>
      <c r="B29" s="35" t="s">
        <v>35</v>
      </c>
      <c r="C29" s="35">
        <v>7</v>
      </c>
      <c r="D29" s="35">
        <v>25</v>
      </c>
      <c r="E29" s="35">
        <v>32</v>
      </c>
      <c r="F29" s="35">
        <v>2.6893886320111957E-5</v>
      </c>
      <c r="G29" s="35" t="s">
        <v>36</v>
      </c>
    </row>
    <row r="30" spans="1:26" x14ac:dyDescent="0.15">
      <c r="A30" s="35"/>
      <c r="B30" s="35"/>
      <c r="C30" s="35"/>
      <c r="D30" s="35"/>
      <c r="E30" s="35"/>
      <c r="F30" s="35"/>
      <c r="G30" s="35"/>
    </row>
    <row r="31" spans="1:26" x14ac:dyDescent="0.15">
      <c r="A31" s="35" t="s">
        <v>68</v>
      </c>
      <c r="B31" s="35" t="s">
        <v>31</v>
      </c>
      <c r="C31" s="35">
        <v>36</v>
      </c>
      <c r="D31" s="35">
        <v>46</v>
      </c>
      <c r="E31" s="35">
        <v>82</v>
      </c>
      <c r="F31" s="35"/>
      <c r="G31" s="35"/>
    </row>
    <row r="32" spans="1:26" x14ac:dyDescent="0.15">
      <c r="A32" s="35"/>
      <c r="B32" s="35" t="s">
        <v>32</v>
      </c>
      <c r="C32" s="35">
        <v>52</v>
      </c>
      <c r="D32" s="35">
        <v>53</v>
      </c>
      <c r="E32" s="35">
        <v>105</v>
      </c>
      <c r="F32" s="35"/>
      <c r="G32" s="35"/>
    </row>
    <row r="33" spans="1:7" x14ac:dyDescent="0.15">
      <c r="A33" s="35"/>
      <c r="B33" s="35" t="s">
        <v>33</v>
      </c>
      <c r="C33" s="35">
        <v>42</v>
      </c>
      <c r="D33" s="35">
        <v>47</v>
      </c>
      <c r="E33" s="35">
        <v>89</v>
      </c>
      <c r="F33" s="35"/>
      <c r="G33" s="35"/>
    </row>
    <row r="34" spans="1:7" x14ac:dyDescent="0.15">
      <c r="A34" s="35"/>
      <c r="B34" s="35" t="s">
        <v>34</v>
      </c>
      <c r="C34" s="35">
        <v>35</v>
      </c>
      <c r="D34" s="35">
        <v>35</v>
      </c>
      <c r="E34" s="35">
        <v>70</v>
      </c>
      <c r="F34" s="35"/>
      <c r="G34" s="35"/>
    </row>
    <row r="35" spans="1:7" x14ac:dyDescent="0.15">
      <c r="A35" s="35"/>
      <c r="B35" s="35" t="s">
        <v>35</v>
      </c>
      <c r="C35" s="35">
        <v>49</v>
      </c>
      <c r="D35" s="35">
        <v>25</v>
      </c>
      <c r="E35" s="35">
        <v>74</v>
      </c>
      <c r="F35" s="35"/>
      <c r="G35" s="35"/>
    </row>
  </sheetData>
  <protectedRanges>
    <protectedRange sqref="E19" name="数据输入区_2"/>
  </protectedRanges>
  <mergeCells count="1">
    <mergeCell ref="A1:M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sqref="A1:F2"/>
    </sheetView>
  </sheetViews>
  <sheetFormatPr defaultRowHeight="13.5" x14ac:dyDescent="0.15"/>
  <cols>
    <col min="1" max="1" width="15.75" style="35" customWidth="1"/>
    <col min="2" max="2" width="13.125" style="35" customWidth="1"/>
    <col min="3" max="3" width="9" style="35"/>
    <col min="4" max="4" width="16.25" style="35" customWidth="1"/>
    <col min="5" max="5" width="18.125" style="35" customWidth="1"/>
    <col min="6" max="6" width="17" style="35" customWidth="1"/>
  </cols>
  <sheetData>
    <row r="1" spans="1:6" x14ac:dyDescent="0.15">
      <c r="A1" s="37" t="s">
        <v>70</v>
      </c>
      <c r="B1" s="38"/>
      <c r="C1" s="38"/>
      <c r="D1" s="38"/>
      <c r="E1" s="38"/>
      <c r="F1" s="39"/>
    </row>
    <row r="2" spans="1:6" x14ac:dyDescent="0.15">
      <c r="A2" s="40"/>
      <c r="B2" s="41"/>
      <c r="C2" s="41"/>
      <c r="D2" s="41"/>
      <c r="E2" s="41"/>
      <c r="F2" s="42"/>
    </row>
    <row r="3" spans="1:6" ht="42.75" customHeight="1" x14ac:dyDescent="0.15">
      <c r="A3" s="34" t="s">
        <v>0</v>
      </c>
      <c r="B3" s="34" t="s">
        <v>40</v>
      </c>
      <c r="C3" s="34" t="s">
        <v>1</v>
      </c>
      <c r="D3" s="34" t="s">
        <v>2</v>
      </c>
      <c r="E3" s="34" t="s">
        <v>39</v>
      </c>
      <c r="F3" s="34" t="s">
        <v>3</v>
      </c>
    </row>
    <row r="4" spans="1:6" x14ac:dyDescent="0.15">
      <c r="A4" s="35" t="s">
        <v>5</v>
      </c>
      <c r="D4" s="35">
        <v>1</v>
      </c>
    </row>
    <row r="5" spans="1:6" x14ac:dyDescent="0.15">
      <c r="D5" s="35">
        <v>0</v>
      </c>
      <c r="E5" s="35">
        <v>1</v>
      </c>
    </row>
    <row r="6" spans="1:6" x14ac:dyDescent="0.15">
      <c r="D6" s="35">
        <v>0</v>
      </c>
      <c r="E6" s="35">
        <v>1</v>
      </c>
    </row>
    <row r="7" spans="1:6" x14ac:dyDescent="0.15">
      <c r="D7" s="35">
        <v>1</v>
      </c>
    </row>
    <row r="8" spans="1:6" x14ac:dyDescent="0.15">
      <c r="D8" s="35">
        <v>1</v>
      </c>
    </row>
    <row r="9" spans="1:6" x14ac:dyDescent="0.15">
      <c r="D9" s="35">
        <v>0</v>
      </c>
      <c r="F9" s="35">
        <v>1</v>
      </c>
    </row>
    <row r="10" spans="1:6" x14ac:dyDescent="0.15">
      <c r="D10" s="35">
        <v>0</v>
      </c>
      <c r="E10" s="35">
        <v>1</v>
      </c>
    </row>
    <row r="11" spans="1:6" x14ac:dyDescent="0.15">
      <c r="D11" s="35">
        <v>1</v>
      </c>
    </row>
    <row r="12" spans="1:6" x14ac:dyDescent="0.15">
      <c r="D12" s="35">
        <v>1</v>
      </c>
    </row>
    <row r="13" spans="1:6" x14ac:dyDescent="0.15">
      <c r="D13" s="35">
        <v>0</v>
      </c>
      <c r="E13" s="35">
        <v>1</v>
      </c>
    </row>
    <row r="14" spans="1:6" x14ac:dyDescent="0.15">
      <c r="D14" s="35">
        <v>1</v>
      </c>
    </row>
    <row r="15" spans="1:6" x14ac:dyDescent="0.15">
      <c r="D15" s="35">
        <v>1</v>
      </c>
    </row>
    <row r="16" spans="1:6" x14ac:dyDescent="0.15">
      <c r="D16" s="35">
        <v>1</v>
      </c>
    </row>
    <row r="17" spans="1:4" x14ac:dyDescent="0.15">
      <c r="D17" s="35">
        <v>1</v>
      </c>
    </row>
    <row r="18" spans="1:4" x14ac:dyDescent="0.15">
      <c r="A18" s="35" t="s">
        <v>7</v>
      </c>
      <c r="D18" s="35">
        <v>1</v>
      </c>
    </row>
    <row r="19" spans="1:4" x14ac:dyDescent="0.15">
      <c r="B19" s="35" t="s">
        <v>4</v>
      </c>
      <c r="D19" s="35">
        <v>1</v>
      </c>
    </row>
    <row r="20" spans="1:4" x14ac:dyDescent="0.15">
      <c r="D20" s="35">
        <v>1</v>
      </c>
    </row>
    <row r="21" spans="1:4" x14ac:dyDescent="0.15">
      <c r="B21" s="35" t="s">
        <v>4</v>
      </c>
      <c r="D21" s="35">
        <v>1</v>
      </c>
    </row>
    <row r="22" spans="1:4" x14ac:dyDescent="0.15">
      <c r="B22" s="35" t="s">
        <v>4</v>
      </c>
      <c r="D22" s="35">
        <v>1</v>
      </c>
    </row>
    <row r="23" spans="1:4" x14ac:dyDescent="0.15">
      <c r="B23" s="35" t="s">
        <v>4</v>
      </c>
      <c r="D23" s="35">
        <v>1</v>
      </c>
    </row>
    <row r="24" spans="1:4" x14ac:dyDescent="0.15">
      <c r="B24" s="35" t="s">
        <v>4</v>
      </c>
      <c r="D24" s="35">
        <v>1</v>
      </c>
    </row>
    <row r="25" spans="1:4" x14ac:dyDescent="0.15">
      <c r="B25" s="35" t="s">
        <v>4</v>
      </c>
      <c r="D25" s="35">
        <v>1</v>
      </c>
    </row>
    <row r="26" spans="1:4" x14ac:dyDescent="0.15">
      <c r="D26" s="35">
        <v>1</v>
      </c>
    </row>
    <row r="27" spans="1:4" x14ac:dyDescent="0.15">
      <c r="B27" s="35" t="s">
        <v>4</v>
      </c>
      <c r="D27" s="35">
        <v>1</v>
      </c>
    </row>
    <row r="28" spans="1:4" x14ac:dyDescent="0.15">
      <c r="D28" s="35">
        <v>1</v>
      </c>
    </row>
    <row r="29" spans="1:4" x14ac:dyDescent="0.15">
      <c r="B29" s="35" t="s">
        <v>4</v>
      </c>
      <c r="D29" s="35">
        <v>1</v>
      </c>
    </row>
    <row r="30" spans="1:4" x14ac:dyDescent="0.15">
      <c r="B30" s="35" t="s">
        <v>4</v>
      </c>
      <c r="D30" s="35">
        <v>1</v>
      </c>
    </row>
    <row r="31" spans="1:4" x14ac:dyDescent="0.15">
      <c r="D31" s="35">
        <v>1</v>
      </c>
    </row>
    <row r="32" spans="1:4" x14ac:dyDescent="0.15">
      <c r="B32" s="35" t="s">
        <v>4</v>
      </c>
      <c r="D32" s="35">
        <v>1</v>
      </c>
    </row>
    <row r="33" spans="2:4" x14ac:dyDescent="0.15">
      <c r="B33" s="35" t="s">
        <v>4</v>
      </c>
      <c r="D33" s="35">
        <v>1</v>
      </c>
    </row>
  </sheetData>
  <mergeCells count="1">
    <mergeCell ref="A1:F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B11" sqref="B11"/>
    </sheetView>
  </sheetViews>
  <sheetFormatPr defaultRowHeight="13.5" x14ac:dyDescent="0.15"/>
  <cols>
    <col min="1" max="1" width="9" style="35"/>
    <col min="2" max="2" width="13.625" style="35" customWidth="1"/>
    <col min="3" max="3" width="17" style="35" customWidth="1"/>
    <col min="4" max="4" width="13.375" style="35" customWidth="1"/>
    <col min="5" max="5" width="13.75" style="35" customWidth="1"/>
    <col min="6" max="6" width="14.375" style="35" customWidth="1"/>
  </cols>
  <sheetData>
    <row r="1" spans="1:6" ht="45.75" customHeight="1" x14ac:dyDescent="0.15">
      <c r="A1" s="34" t="s">
        <v>0</v>
      </c>
      <c r="B1" s="34" t="s">
        <v>40</v>
      </c>
      <c r="C1" s="34" t="s">
        <v>1</v>
      </c>
      <c r="D1" s="34" t="s">
        <v>2</v>
      </c>
      <c r="E1" s="34" t="s">
        <v>39</v>
      </c>
      <c r="F1" s="34" t="s">
        <v>3</v>
      </c>
    </row>
    <row r="2" spans="1:6" x14ac:dyDescent="0.15">
      <c r="A2" s="35" t="s">
        <v>8</v>
      </c>
      <c r="D2" s="35">
        <v>0</v>
      </c>
      <c r="E2" s="35">
        <v>1</v>
      </c>
    </row>
    <row r="3" spans="1:6" x14ac:dyDescent="0.15">
      <c r="D3" s="35">
        <v>0</v>
      </c>
      <c r="E3" s="35">
        <v>1</v>
      </c>
    </row>
    <row r="4" spans="1:6" x14ac:dyDescent="0.15">
      <c r="B4" s="35" t="s">
        <v>4</v>
      </c>
      <c r="D4" s="35">
        <v>1</v>
      </c>
    </row>
    <row r="5" spans="1:6" x14ac:dyDescent="0.15">
      <c r="D5" s="35">
        <v>0</v>
      </c>
      <c r="E5" s="35">
        <v>1</v>
      </c>
    </row>
    <row r="6" spans="1:6" x14ac:dyDescent="0.15">
      <c r="B6" s="35" t="s">
        <v>4</v>
      </c>
      <c r="D6" s="35">
        <v>1</v>
      </c>
    </row>
    <row r="7" spans="1:6" x14ac:dyDescent="0.15">
      <c r="B7" s="35" t="s">
        <v>4</v>
      </c>
      <c r="D7" s="35">
        <v>1</v>
      </c>
    </row>
    <row r="8" spans="1:6" x14ac:dyDescent="0.15">
      <c r="D8" s="35">
        <v>1</v>
      </c>
    </row>
    <row r="9" spans="1:6" x14ac:dyDescent="0.15">
      <c r="D9" s="35">
        <v>1</v>
      </c>
    </row>
    <row r="10" spans="1:6" x14ac:dyDescent="0.15">
      <c r="D10" s="35">
        <v>1</v>
      </c>
    </row>
    <row r="11" spans="1:6" x14ac:dyDescent="0.15">
      <c r="D11" s="35">
        <v>0</v>
      </c>
      <c r="E11" s="35">
        <v>1</v>
      </c>
    </row>
    <row r="12" spans="1:6" x14ac:dyDescent="0.15">
      <c r="D12" s="35">
        <v>1</v>
      </c>
    </row>
    <row r="13" spans="1:6" x14ac:dyDescent="0.15">
      <c r="D13" s="35">
        <v>0</v>
      </c>
      <c r="E13" s="35">
        <v>1</v>
      </c>
    </row>
    <row r="14" spans="1:6" x14ac:dyDescent="0.15">
      <c r="D14" s="35">
        <v>1</v>
      </c>
    </row>
    <row r="15" spans="1:6" x14ac:dyDescent="0.15">
      <c r="D15" s="35">
        <v>0</v>
      </c>
      <c r="E15" s="35">
        <v>1</v>
      </c>
    </row>
    <row r="16" spans="1:6" x14ac:dyDescent="0.15">
      <c r="D16" s="35">
        <v>0</v>
      </c>
      <c r="E16" s="35">
        <v>1</v>
      </c>
    </row>
    <row r="17" spans="1:5" x14ac:dyDescent="0.15">
      <c r="D17" s="35">
        <v>0</v>
      </c>
      <c r="E17" s="35">
        <v>1</v>
      </c>
    </row>
    <row r="18" spans="1:5" x14ac:dyDescent="0.15">
      <c r="B18" s="35" t="s">
        <v>4</v>
      </c>
      <c r="D18" s="35">
        <v>1</v>
      </c>
    </row>
    <row r="19" spans="1:5" x14ac:dyDescent="0.15">
      <c r="D19" s="35">
        <v>1</v>
      </c>
    </row>
    <row r="20" spans="1:5" x14ac:dyDescent="0.15">
      <c r="A20" s="35" t="s">
        <v>6</v>
      </c>
      <c r="B20" s="35" t="s">
        <v>19</v>
      </c>
      <c r="D20" s="35">
        <v>1</v>
      </c>
    </row>
    <row r="21" spans="1:5" x14ac:dyDescent="0.15">
      <c r="D21" s="35">
        <v>0</v>
      </c>
      <c r="E21" s="35">
        <v>1</v>
      </c>
    </row>
    <row r="22" spans="1:5" x14ac:dyDescent="0.15">
      <c r="D22" s="35">
        <v>1</v>
      </c>
    </row>
    <row r="23" spans="1:5" x14ac:dyDescent="0.15">
      <c r="D23" s="35">
        <v>1</v>
      </c>
    </row>
    <row r="24" spans="1:5" x14ac:dyDescent="0.15">
      <c r="C24" s="35">
        <v>1</v>
      </c>
      <c r="D24" s="35">
        <v>0</v>
      </c>
    </row>
    <row r="25" spans="1:5" x14ac:dyDescent="0.15">
      <c r="D25" s="35">
        <v>1</v>
      </c>
    </row>
    <row r="26" spans="1:5" x14ac:dyDescent="0.15">
      <c r="D26" s="35">
        <v>1</v>
      </c>
    </row>
    <row r="27" spans="1:5" x14ac:dyDescent="0.15">
      <c r="D27" s="35">
        <v>1</v>
      </c>
    </row>
    <row r="28" spans="1:5" x14ac:dyDescent="0.15">
      <c r="D28" s="35">
        <v>1</v>
      </c>
    </row>
    <row r="29" spans="1:5" x14ac:dyDescent="0.15">
      <c r="D29" s="35">
        <v>0</v>
      </c>
      <c r="E29" s="35">
        <v>1</v>
      </c>
    </row>
    <row r="30" spans="1:5" x14ac:dyDescent="0.15">
      <c r="D30" s="35">
        <v>0</v>
      </c>
      <c r="E30" s="35">
        <v>1</v>
      </c>
    </row>
    <row r="31" spans="1:5" x14ac:dyDescent="0.15">
      <c r="D31" s="35">
        <v>1</v>
      </c>
    </row>
    <row r="32" spans="1:5" x14ac:dyDescent="0.15">
      <c r="D32" s="35">
        <v>1</v>
      </c>
    </row>
    <row r="33" spans="4:5" x14ac:dyDescent="0.15">
      <c r="D33" s="35">
        <v>1</v>
      </c>
    </row>
    <row r="34" spans="4:5" x14ac:dyDescent="0.15">
      <c r="D34" s="35">
        <v>0</v>
      </c>
      <c r="E34" s="35">
        <v>1</v>
      </c>
    </row>
    <row r="35" spans="4:5" x14ac:dyDescent="0.15">
      <c r="D35" s="35">
        <v>0</v>
      </c>
      <c r="E35" s="35">
        <v>1</v>
      </c>
    </row>
    <row r="36" spans="4:5" x14ac:dyDescent="0.15">
      <c r="D36" s="35">
        <v>1</v>
      </c>
    </row>
    <row r="37" spans="4:5" x14ac:dyDescent="0.15">
      <c r="D37" s="35">
        <v>1</v>
      </c>
    </row>
    <row r="38" spans="4:5" x14ac:dyDescent="0.15">
      <c r="D38" s="35">
        <v>0</v>
      </c>
      <c r="E38" s="35">
        <v>1</v>
      </c>
    </row>
    <row r="39" spans="4:5" x14ac:dyDescent="0.15">
      <c r="D39" s="35">
        <v>1</v>
      </c>
    </row>
    <row r="40" spans="4:5" x14ac:dyDescent="0.15">
      <c r="D40" s="35">
        <v>0</v>
      </c>
      <c r="E40" s="35">
        <v>1</v>
      </c>
    </row>
    <row r="41" spans="4:5" x14ac:dyDescent="0.15">
      <c r="D41" s="35">
        <v>0</v>
      </c>
      <c r="E41" s="35">
        <v>1</v>
      </c>
    </row>
    <row r="42" spans="4:5" x14ac:dyDescent="0.15">
      <c r="D42" s="35">
        <v>1</v>
      </c>
    </row>
    <row r="43" spans="4:5" x14ac:dyDescent="0.15">
      <c r="D43" s="35">
        <v>1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B1" sqref="B1"/>
    </sheetView>
  </sheetViews>
  <sheetFormatPr defaultRowHeight="13.5" x14ac:dyDescent="0.15"/>
  <cols>
    <col min="1" max="1" width="12.75" style="35" customWidth="1"/>
    <col min="2" max="2" width="12.625" style="35" customWidth="1"/>
    <col min="3" max="3" width="12.125" style="35" customWidth="1"/>
    <col min="4" max="4" width="12.75" style="35" customWidth="1"/>
    <col min="5" max="5" width="13.625" style="35" customWidth="1"/>
    <col min="6" max="6" width="14.625" style="35" customWidth="1"/>
  </cols>
  <sheetData>
    <row r="1" spans="1:6" ht="51.75" customHeight="1" x14ac:dyDescent="0.15">
      <c r="A1" s="34" t="s">
        <v>0</v>
      </c>
      <c r="B1" s="34" t="s">
        <v>63</v>
      </c>
      <c r="C1" s="34" t="s">
        <v>1</v>
      </c>
      <c r="D1" s="34" t="s">
        <v>2</v>
      </c>
      <c r="E1" s="34" t="s">
        <v>39</v>
      </c>
      <c r="F1" s="34" t="s">
        <v>3</v>
      </c>
    </row>
    <row r="2" spans="1:6" x14ac:dyDescent="0.15">
      <c r="A2" s="35" t="s">
        <v>9</v>
      </c>
      <c r="D2" s="35">
        <v>1</v>
      </c>
    </row>
    <row r="3" spans="1:6" x14ac:dyDescent="0.15">
      <c r="D3" s="35">
        <v>1</v>
      </c>
    </row>
    <row r="4" spans="1:6" x14ac:dyDescent="0.15">
      <c r="D4" s="35">
        <v>1</v>
      </c>
    </row>
    <row r="5" spans="1:6" x14ac:dyDescent="0.15">
      <c r="C5" s="35">
        <v>1</v>
      </c>
      <c r="D5" s="35">
        <v>0</v>
      </c>
    </row>
    <row r="6" spans="1:6" x14ac:dyDescent="0.15">
      <c r="D6" s="35">
        <v>1</v>
      </c>
    </row>
    <row r="7" spans="1:6" x14ac:dyDescent="0.15">
      <c r="D7" s="35">
        <v>1</v>
      </c>
    </row>
    <row r="8" spans="1:6" x14ac:dyDescent="0.15">
      <c r="C8" s="35">
        <v>1</v>
      </c>
      <c r="D8" s="35">
        <v>0</v>
      </c>
    </row>
    <row r="9" spans="1:6" x14ac:dyDescent="0.15">
      <c r="D9" s="35">
        <v>0</v>
      </c>
      <c r="E9" s="35">
        <v>1</v>
      </c>
    </row>
    <row r="10" spans="1:6" x14ac:dyDescent="0.15">
      <c r="D10" s="35">
        <v>1</v>
      </c>
    </row>
    <row r="11" spans="1:6" x14ac:dyDescent="0.15">
      <c r="B11" s="35" t="s">
        <v>4</v>
      </c>
      <c r="D11" s="35">
        <v>1</v>
      </c>
    </row>
    <row r="12" spans="1:6" x14ac:dyDescent="0.15">
      <c r="D12" s="35">
        <v>1</v>
      </c>
    </row>
    <row r="13" spans="1:6" x14ac:dyDescent="0.15">
      <c r="C13" s="35">
        <v>1</v>
      </c>
      <c r="D13" s="35">
        <v>0</v>
      </c>
    </row>
    <row r="14" spans="1:6" x14ac:dyDescent="0.15">
      <c r="D14" s="35">
        <v>1</v>
      </c>
    </row>
    <row r="15" spans="1:6" x14ac:dyDescent="0.15">
      <c r="D15" s="35">
        <v>1</v>
      </c>
    </row>
    <row r="16" spans="1:6" x14ac:dyDescent="0.15">
      <c r="D16" s="35">
        <v>1</v>
      </c>
    </row>
    <row r="17" spans="1:5" x14ac:dyDescent="0.15">
      <c r="B17" s="35" t="s">
        <v>4</v>
      </c>
      <c r="D17" s="35">
        <v>1</v>
      </c>
    </row>
    <row r="18" spans="1:5" x14ac:dyDescent="0.15">
      <c r="A18" s="35" t="s">
        <v>10</v>
      </c>
      <c r="C18" s="35">
        <v>1</v>
      </c>
      <c r="D18" s="35">
        <v>0</v>
      </c>
    </row>
    <row r="19" spans="1:5" x14ac:dyDescent="0.15">
      <c r="C19" s="35">
        <v>1</v>
      </c>
      <c r="D19" s="35">
        <v>0</v>
      </c>
    </row>
    <row r="20" spans="1:5" x14ac:dyDescent="0.15">
      <c r="D20" s="35">
        <v>1</v>
      </c>
    </row>
    <row r="21" spans="1:5" x14ac:dyDescent="0.15">
      <c r="C21" s="35">
        <v>1</v>
      </c>
      <c r="D21" s="35">
        <v>0</v>
      </c>
    </row>
    <row r="22" spans="1:5" x14ac:dyDescent="0.15">
      <c r="D22" s="35">
        <v>1</v>
      </c>
    </row>
    <row r="23" spans="1:5" x14ac:dyDescent="0.15">
      <c r="D23" s="35">
        <v>0</v>
      </c>
      <c r="E23" s="35">
        <v>1</v>
      </c>
    </row>
    <row r="24" spans="1:5" x14ac:dyDescent="0.15">
      <c r="D24" s="35">
        <v>1</v>
      </c>
    </row>
    <row r="25" spans="1:5" x14ac:dyDescent="0.15">
      <c r="D25" s="35">
        <v>1</v>
      </c>
    </row>
    <row r="26" spans="1:5" x14ac:dyDescent="0.15">
      <c r="D26" s="35">
        <v>1</v>
      </c>
    </row>
    <row r="27" spans="1:5" x14ac:dyDescent="0.15">
      <c r="D27" s="35">
        <v>1</v>
      </c>
    </row>
    <row r="28" spans="1:5" x14ac:dyDescent="0.15">
      <c r="D28" s="35">
        <v>1</v>
      </c>
    </row>
    <row r="29" spans="1:5" x14ac:dyDescent="0.15">
      <c r="D29" s="35">
        <v>1</v>
      </c>
    </row>
    <row r="30" spans="1:5" x14ac:dyDescent="0.15">
      <c r="D30" s="35">
        <v>1</v>
      </c>
    </row>
    <row r="31" spans="1:5" x14ac:dyDescent="0.15">
      <c r="D31" s="35">
        <v>1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H13" sqref="H13"/>
    </sheetView>
  </sheetViews>
  <sheetFormatPr defaultRowHeight="13.5" x14ac:dyDescent="0.15"/>
  <cols>
    <col min="1" max="6" width="9" style="35"/>
  </cols>
  <sheetData>
    <row r="1" spans="1:6" ht="71.25" x14ac:dyDescent="0.15">
      <c r="A1" s="34" t="s">
        <v>0</v>
      </c>
      <c r="B1" s="34" t="s">
        <v>64</v>
      </c>
      <c r="C1" s="34" t="s">
        <v>1</v>
      </c>
      <c r="D1" s="34" t="s">
        <v>2</v>
      </c>
      <c r="E1" s="34" t="s">
        <v>39</v>
      </c>
      <c r="F1" s="34" t="s">
        <v>3</v>
      </c>
    </row>
    <row r="2" spans="1:6" x14ac:dyDescent="0.15">
      <c r="A2" s="35" t="s">
        <v>17</v>
      </c>
      <c r="D2" s="35">
        <v>1</v>
      </c>
    </row>
    <row r="3" spans="1:6" x14ac:dyDescent="0.15">
      <c r="D3" s="35">
        <v>1</v>
      </c>
    </row>
    <row r="4" spans="1:6" x14ac:dyDescent="0.15">
      <c r="D4" s="35">
        <v>1</v>
      </c>
    </row>
    <row r="5" spans="1:6" x14ac:dyDescent="0.15">
      <c r="D5" s="35">
        <v>1</v>
      </c>
    </row>
    <row r="6" spans="1:6" x14ac:dyDescent="0.15">
      <c r="D6" s="35">
        <v>1</v>
      </c>
    </row>
    <row r="7" spans="1:6" x14ac:dyDescent="0.15">
      <c r="D7" s="35">
        <v>1</v>
      </c>
    </row>
    <row r="8" spans="1:6" x14ac:dyDescent="0.15">
      <c r="D8" s="35">
        <v>1</v>
      </c>
    </row>
    <row r="9" spans="1:6" x14ac:dyDescent="0.15">
      <c r="D9" s="35">
        <v>1</v>
      </c>
    </row>
    <row r="10" spans="1:6" x14ac:dyDescent="0.15">
      <c r="D10" s="35">
        <v>1</v>
      </c>
    </row>
    <row r="11" spans="1:6" x14ac:dyDescent="0.15">
      <c r="C11" s="35">
        <v>1</v>
      </c>
      <c r="D11" s="35">
        <v>0</v>
      </c>
    </row>
    <row r="12" spans="1:6" x14ac:dyDescent="0.15">
      <c r="D12" s="35">
        <v>1</v>
      </c>
    </row>
    <row r="13" spans="1:6" x14ac:dyDescent="0.15">
      <c r="D13" s="35">
        <v>1</v>
      </c>
    </row>
    <row r="14" spans="1:6" x14ac:dyDescent="0.15">
      <c r="A14" s="35" t="s">
        <v>18</v>
      </c>
      <c r="D14" s="35">
        <v>1</v>
      </c>
    </row>
    <row r="15" spans="1:6" x14ac:dyDescent="0.15">
      <c r="C15" s="35">
        <v>1</v>
      </c>
      <c r="D15" s="35">
        <v>0</v>
      </c>
    </row>
    <row r="16" spans="1:6" x14ac:dyDescent="0.15">
      <c r="D16" s="35">
        <v>1</v>
      </c>
    </row>
    <row r="17" spans="2:5" x14ac:dyDescent="0.15">
      <c r="C17" s="35">
        <v>1</v>
      </c>
      <c r="D17" s="35">
        <v>0</v>
      </c>
    </row>
    <row r="18" spans="2:5" x14ac:dyDescent="0.15">
      <c r="D18" s="35">
        <v>1</v>
      </c>
    </row>
    <row r="19" spans="2:5" x14ac:dyDescent="0.15">
      <c r="D19" s="35">
        <v>1</v>
      </c>
    </row>
    <row r="20" spans="2:5" x14ac:dyDescent="0.15">
      <c r="D20" s="35">
        <v>1</v>
      </c>
    </row>
    <row r="21" spans="2:5" x14ac:dyDescent="0.15">
      <c r="D21" s="35">
        <v>0</v>
      </c>
      <c r="E21" s="35">
        <v>1</v>
      </c>
    </row>
    <row r="22" spans="2:5" x14ac:dyDescent="0.15">
      <c r="D22" s="35">
        <v>0</v>
      </c>
      <c r="E22" s="35">
        <v>1</v>
      </c>
    </row>
    <row r="23" spans="2:5" x14ac:dyDescent="0.15">
      <c r="D23" s="35">
        <v>1</v>
      </c>
    </row>
    <row r="24" spans="2:5" x14ac:dyDescent="0.15">
      <c r="D24" s="35">
        <v>1</v>
      </c>
    </row>
    <row r="25" spans="2:5" x14ac:dyDescent="0.15">
      <c r="D25" s="35">
        <v>1</v>
      </c>
    </row>
    <row r="26" spans="2:5" x14ac:dyDescent="0.15">
      <c r="D26" s="35">
        <v>1</v>
      </c>
    </row>
    <row r="27" spans="2:5" x14ac:dyDescent="0.15">
      <c r="B27" s="35" t="s">
        <v>4</v>
      </c>
      <c r="D27" s="35">
        <v>1</v>
      </c>
    </row>
    <row r="28" spans="2:5" x14ac:dyDescent="0.15">
      <c r="D28" s="35">
        <v>1</v>
      </c>
    </row>
    <row r="29" spans="2:5" x14ac:dyDescent="0.15">
      <c r="D29" s="35">
        <v>1</v>
      </c>
    </row>
    <row r="30" spans="2:5" x14ac:dyDescent="0.15">
      <c r="D30" s="35">
        <v>1</v>
      </c>
    </row>
    <row r="31" spans="2:5" x14ac:dyDescent="0.15">
      <c r="D31" s="35">
        <v>1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J26" sqref="J26"/>
    </sheetView>
  </sheetViews>
  <sheetFormatPr defaultRowHeight="13.5" x14ac:dyDescent="0.15"/>
  <cols>
    <col min="1" max="6" width="9" style="35"/>
  </cols>
  <sheetData>
    <row r="1" spans="1:6" ht="71.25" x14ac:dyDescent="0.15">
      <c r="A1" s="34" t="s">
        <v>0</v>
      </c>
      <c r="B1" s="34" t="s">
        <v>63</v>
      </c>
      <c r="C1" s="34" t="s">
        <v>1</v>
      </c>
      <c r="D1" s="34" t="s">
        <v>2</v>
      </c>
      <c r="E1" s="34" t="s">
        <v>39</v>
      </c>
      <c r="F1" s="34" t="s">
        <v>3</v>
      </c>
    </row>
    <row r="2" spans="1:6" x14ac:dyDescent="0.15">
      <c r="A2" s="35" t="s">
        <v>11</v>
      </c>
      <c r="C2" s="35">
        <v>1</v>
      </c>
      <c r="D2" s="35">
        <v>0</v>
      </c>
    </row>
    <row r="3" spans="1:6" x14ac:dyDescent="0.15">
      <c r="C3" s="35">
        <v>1</v>
      </c>
      <c r="D3" s="35">
        <v>0</v>
      </c>
    </row>
    <row r="4" spans="1:6" x14ac:dyDescent="0.15">
      <c r="D4" s="35">
        <v>1</v>
      </c>
    </row>
    <row r="5" spans="1:6" x14ac:dyDescent="0.15">
      <c r="D5" s="35">
        <v>0</v>
      </c>
      <c r="F5" s="35">
        <v>1</v>
      </c>
    </row>
    <row r="6" spans="1:6" x14ac:dyDescent="0.15">
      <c r="D6" s="35">
        <v>0</v>
      </c>
      <c r="F6" s="35">
        <v>1</v>
      </c>
    </row>
    <row r="7" spans="1:6" x14ac:dyDescent="0.15">
      <c r="D7" s="35">
        <v>1</v>
      </c>
    </row>
    <row r="8" spans="1:6" x14ac:dyDescent="0.15">
      <c r="A8" s="35" t="s">
        <v>12</v>
      </c>
      <c r="D8" s="35">
        <v>1</v>
      </c>
    </row>
    <row r="9" spans="1:6" x14ac:dyDescent="0.15">
      <c r="D9" s="35">
        <v>1</v>
      </c>
    </row>
    <row r="10" spans="1:6" x14ac:dyDescent="0.15">
      <c r="A10" s="35" t="s">
        <v>13</v>
      </c>
      <c r="D10" s="35">
        <v>1</v>
      </c>
    </row>
    <row r="11" spans="1:6" x14ac:dyDescent="0.15">
      <c r="D11" s="35">
        <v>1</v>
      </c>
    </row>
    <row r="12" spans="1:6" x14ac:dyDescent="0.15">
      <c r="D12" s="35">
        <v>1</v>
      </c>
    </row>
    <row r="13" spans="1:6" x14ac:dyDescent="0.15">
      <c r="D13" s="35">
        <v>1</v>
      </c>
    </row>
    <row r="14" spans="1:6" x14ac:dyDescent="0.15">
      <c r="D14" s="35">
        <v>1</v>
      </c>
    </row>
    <row r="15" spans="1:6" x14ac:dyDescent="0.15">
      <c r="D15" s="35">
        <v>1</v>
      </c>
    </row>
    <row r="16" spans="1:6" x14ac:dyDescent="0.15">
      <c r="D16" s="35">
        <v>1</v>
      </c>
    </row>
    <row r="17" spans="1:4" x14ac:dyDescent="0.15">
      <c r="D17" s="35">
        <v>1</v>
      </c>
    </row>
    <row r="18" spans="1:4" x14ac:dyDescent="0.15">
      <c r="A18" s="35" t="s">
        <v>14</v>
      </c>
      <c r="D18" s="35">
        <v>1</v>
      </c>
    </row>
    <row r="19" spans="1:4" x14ac:dyDescent="0.15">
      <c r="D19" s="35">
        <v>1</v>
      </c>
    </row>
    <row r="20" spans="1:4" x14ac:dyDescent="0.15">
      <c r="D20" s="35">
        <v>1</v>
      </c>
    </row>
    <row r="21" spans="1:4" x14ac:dyDescent="0.15">
      <c r="A21" s="35" t="s">
        <v>15</v>
      </c>
      <c r="D21" s="35">
        <v>1</v>
      </c>
    </row>
    <row r="22" spans="1:4" x14ac:dyDescent="0.15">
      <c r="D22" s="35">
        <v>1</v>
      </c>
    </row>
    <row r="23" spans="1:4" x14ac:dyDescent="0.15">
      <c r="D23" s="35">
        <v>1</v>
      </c>
    </row>
    <row r="24" spans="1:4" x14ac:dyDescent="0.15">
      <c r="D24" s="35">
        <v>1</v>
      </c>
    </row>
    <row r="25" spans="1:4" x14ac:dyDescent="0.15">
      <c r="D25" s="35">
        <v>1</v>
      </c>
    </row>
    <row r="26" spans="1:4" x14ac:dyDescent="0.15">
      <c r="B26" s="35" t="s">
        <v>4</v>
      </c>
      <c r="D26" s="35">
        <v>1</v>
      </c>
    </row>
    <row r="27" spans="1:4" x14ac:dyDescent="0.15">
      <c r="A27" s="35" t="s">
        <v>16</v>
      </c>
      <c r="C27" s="35">
        <v>1</v>
      </c>
      <c r="D27" s="35">
        <v>0</v>
      </c>
    </row>
    <row r="28" spans="1:4" x14ac:dyDescent="0.15">
      <c r="C28" s="35">
        <v>1</v>
      </c>
      <c r="D28" s="35">
        <v>0</v>
      </c>
    </row>
    <row r="29" spans="1:4" x14ac:dyDescent="0.15">
      <c r="D29" s="35">
        <v>1</v>
      </c>
    </row>
    <row r="30" spans="1:4" x14ac:dyDescent="0.15">
      <c r="D30" s="35">
        <v>1</v>
      </c>
    </row>
    <row r="31" spans="1:4" x14ac:dyDescent="0.15">
      <c r="D31" s="35">
        <v>1</v>
      </c>
    </row>
    <row r="32" spans="1:4" x14ac:dyDescent="0.15">
      <c r="C32" s="35">
        <v>1</v>
      </c>
      <c r="D32" s="35">
        <v>0</v>
      </c>
    </row>
    <row r="33" spans="4:4" x14ac:dyDescent="0.15">
      <c r="D33" s="35">
        <v>1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Summary</vt:lpstr>
      <vt:lpstr>1s</vt:lpstr>
      <vt:lpstr>3s</vt:lpstr>
      <vt:lpstr>5s</vt:lpstr>
      <vt:lpstr>7s</vt:lpstr>
      <vt:lpstr>12s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2020-06-03T06:48:37Z</dcterms:modified>
</cp:coreProperties>
</file>